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B07345CA-D687-4727-974A-39938990F5FD}" xr6:coauthVersionLast="47" xr6:coauthVersionMax="47" xr10:uidLastSave="{00000000-0000-0000-0000-000000000000}"/>
  <bookViews>
    <workbookView xWindow="1030" yWindow="1030" windowWidth="28790" windowHeight="15470" xr2:uid="{D1D421E8-D1C3-49D6-857C-0A1ABCD5D85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<sst xmlns="http://schemas.openxmlformats.org/spreadsheetml/2006/main" count="272" uniqueCount="200">
  <si>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</si>
  <si>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</si>
  <si>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</si>
  <si>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</si>
  <si>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</si>
  <si>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</si>
  <si>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</si>
  <si>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</si>
  <si>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</si>
  <si>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</si>
  <si>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</si>
  <si>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</si>
  <si>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</si>
  <si>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</si>
  <si>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CASPE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</si>
  <si>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</si>
  <si>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</si>
  <si>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</si>
  <si>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</si>
  <si>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</si>
  <si>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</si>
  <si>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</si>
  <si>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</si>
  <si>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</si>
  <si>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</si>
  <si>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</si>
  <si>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</si>
  <si>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</si>
  <si>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</si>
  <si>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</si>
  <si>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</si>
  <si>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</si>
  <si>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</si>
  <si>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</si>
  <si>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</si>
  <si>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</si>
  <si>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Alborge</t>
  </si>
  <si>
    <t>Alforque</t>
  </si>
  <si>
    <t>Almolda, La</t>
  </si>
  <si>
    <t>Bujaraloz</t>
  </si>
  <si>
    <t>Caspe</t>
  </si>
  <si>
    <t>Chiprana</t>
  </si>
  <si>
    <t>Cinco Olivas</t>
  </si>
  <si>
    <t>Escatrón</t>
  </si>
  <si>
    <t>Fabara</t>
  </si>
  <si>
    <t>Fayón</t>
  </si>
  <si>
    <t>Maella</t>
  </si>
  <si>
    <t>Mequinenza</t>
  </si>
  <si>
    <t>Nonaspe</t>
  </si>
  <si>
    <t>Sástago</t>
  </si>
  <si>
    <t>Velilla de Ebro</t>
  </si>
  <si>
    <t>Zaida,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</si>
  <si>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</si>
  <si>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</si>
  <si>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</si>
  <si>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</si>
  <si>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</si>
  <si>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</si>
  <si>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</si>
  <si>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</si>
  <si>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</si>
  <si>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</si>
  <si>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</si>
  <si>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</si>
  <si>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</si>
  <si>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</si>
  <si>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</si>
  <si>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</si>
  <si>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</si>
  <si>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</si>
  <si>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</si>
  <si>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</si>
  <si>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</si>
  <si>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</si>
  <si>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</si>
  <si>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</si>
  <si>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Pakistan</t>
  </si>
  <si>
    <t>Rumania</t>
  </si>
  <si>
    <t>Paises Bajos</t>
  </si>
  <si>
    <t>Reino Unido</t>
  </si>
  <si>
    <t>Senegal</t>
  </si>
  <si>
    <t>Argelia</t>
  </si>
  <si>
    <t>Polonia</t>
  </si>
  <si>
    <t>Colombia</t>
  </si>
  <si>
    <t>Otros paises de Europa</t>
  </si>
  <si>
    <t>Alemania</t>
  </si>
  <si>
    <t>Nicaragua</t>
  </si>
  <si>
    <t>Ucrania</t>
  </si>
  <si>
    <t>India</t>
  </si>
  <si>
    <t>Bulgaria</t>
  </si>
  <si>
    <t>Italia</t>
  </si>
  <si>
    <t>Portugal</t>
  </si>
  <si>
    <t>Gambia</t>
  </si>
  <si>
    <t>Honduras</t>
  </si>
  <si>
    <t>Lituania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</si>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</sst>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78CCD2C-D670-4B08-A3F0-CB6CC5478C8A}"/>
    <cellStyle name="Normal" xfId="0" builtinId="0"/>
    <cellStyle name="Normal 2" xfId="1" xr:uid="{883A7E96-F661-4A36-9556-30C995E1B0FB}"/>
    <cellStyle name="Porcentaje 2" xfId="2" xr:uid="{59289BEE-5CE6-4E73-8B82-0BE2CF739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D-4B82-96A7-8228C0311A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6D-4B82-96A7-8228C0311A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6D-4B82-96A7-8228C0311A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6D-4B82-96A7-8228C0311A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06D-4B82-96A7-8228C031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20104</c:v>
              </c:pt>
              <c:pt idx="1">
                <c:v>20500</c:v>
              </c:pt>
              <c:pt idx="2">
                <c:v>20660</c:v>
              </c:pt>
              <c:pt idx="3">
                <c:v>20983</c:v>
              </c:pt>
              <c:pt idx="4">
                <c:v>21305</c:v>
              </c:pt>
              <c:pt idx="5">
                <c:v>21136</c:v>
              </c:pt>
              <c:pt idx="6">
                <c:v>21489</c:v>
              </c:pt>
              <c:pt idx="7">
                <c:v>22348</c:v>
              </c:pt>
              <c:pt idx="8">
                <c:v>22670</c:v>
              </c:pt>
              <c:pt idx="9">
                <c:v>22725</c:v>
              </c:pt>
              <c:pt idx="10" formatCode="#,##0">
                <c:v>22617</c:v>
              </c:pt>
              <c:pt idx="11" formatCode="#,##0">
                <c:v>22484</c:v>
              </c:pt>
              <c:pt idx="12" formatCode="#,##0">
                <c:v>22368</c:v>
              </c:pt>
              <c:pt idx="13" formatCode="#,##0">
                <c:v>22142</c:v>
              </c:pt>
              <c:pt idx="14" formatCode="#,##0">
                <c:v>21637</c:v>
              </c:pt>
              <c:pt idx="15" formatCode="#,##0">
                <c:v>21535</c:v>
              </c:pt>
              <c:pt idx="16" formatCode="#,##0">
                <c:v>21529</c:v>
              </c:pt>
              <c:pt idx="17" formatCode="#,##0">
                <c:v>21719</c:v>
              </c:pt>
              <c:pt idx="18" formatCode="#,##0">
                <c:v>21921</c:v>
              </c:pt>
              <c:pt idx="19" formatCode="#,##0">
                <c:v>22201</c:v>
              </c:pt>
              <c:pt idx="20" formatCode="#,##0">
                <c:v>22345</c:v>
              </c:pt>
              <c:pt idx="21" formatCode="#,##0">
                <c:v>22382</c:v>
              </c:pt>
              <c:pt idx="22" formatCode="#,##0">
                <c:v>22336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8A-4BB5-814B-4616DDBD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B54-49DD-9F27-38D9ABFD4A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B54-49DD-9F27-38D9ABFD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68-4B13-8F0E-2757095923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68-4B13-8F0E-2757095923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68-4B13-8F0E-2757095923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68-4B13-8F0E-2757095923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468-4B13-8F0E-2757095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23-4FBA-8854-A3DD6FDC00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23-4FBA-8854-A3DD6FDC00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23-4FBA-8854-A3DD6FDC00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23-4FBA-8854-A3DD6FDC00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923-4FBA-8854-A3DD6FDC0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90-4643-9781-CCB4178617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90-4643-9781-CCB41786173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90-4643-9781-CCB41786173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0-4643-9781-CCB417861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490-4643-9781-CCB417861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75-4DCD-BA6F-EC6E92F5F0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75-4DCD-BA6F-EC6E92F5F0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75-4DCD-BA6F-EC6E92F5F0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75-4DCD-BA6F-EC6E92F5F00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5-4DCD-BA6F-EC6E92F5F00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5-4DCD-BA6F-EC6E92F5F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F75-4DCD-BA6F-EC6E92F5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1C9D0D-2DB1-4AFD-9359-686A2B4A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5472C4F-1819-4AB2-9A71-C794F5705BA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2999FE7-ADDF-4AEA-AE5F-661B6ECBE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BD34088-E2CF-4C4A-8F4A-ECEAD177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25499A-4741-4F1F-8B1B-0B9BFCDA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E51F119-F5CD-42F4-BE5C-42F4BACD5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9AA2EE4-E0AD-489D-B3F2-8A036F4E3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9CBAFB-2ED0-493F-854B-778E88470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C96E5C-12BB-4115-87F6-8D4C235A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B99F98-82D3-47EC-8A53-29DBF821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AC63606-398E-4DC6-9816-004B8B996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B5A9D07-CDB1-4BA0-9BE8-2C9ED54C0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99E7DAD-2C2B-43CD-8D28-E9A440ABF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5761B9C-9910-48C1-B07E-CD9ECDBA9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0482373-DAF1-4ACD-8BF5-C2945DBF5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FAE5A5-7C0D-4FC6-8DF5-D1CB915B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09ECA0-D674-4920-81F7-89DEDDEC3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D031D9-92EF-4519-B100-6626DFE9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382843-8411-4600-B480-322E74DC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D4C051-708E-4503-B4BF-DABC91292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869136-FB1D-4ABD-A483-F85A21B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F4DFF-5730-482A-8571-0E3C6B4A3FC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CASPE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19D2BDE-7597-40D6-A83E-77772EAA04B5}"/>
    <hyperlink ref="B14:C14" location="Municipios!A1" display="Municipios" xr:uid="{5501FAC3-CF32-4190-BFF2-8F4F8CFEBEF8}"/>
    <hyperlink ref="B16:C16" location="'Datos Demograficos'!A1" display="Datos Demograficos" xr:uid="{0C5765CA-D8E3-4A43-88EA-2DBF56BFCF89}"/>
    <hyperlink ref="B18:C18" location="Nacionalidades!A1" display="Nacionalidades" xr:uid="{AC00C496-4C98-4786-B832-0D1B6378415B}"/>
    <hyperlink ref="H18:I18" location="Trabajo!A1" display="Trabajo" xr:uid="{8EFA840C-486B-4246-81FF-1767E1F3985E}"/>
    <hyperlink ref="E12:F12" location="'Datos Economicos'!A1" display="Datos Económicos" xr:uid="{27DB0F48-52F0-4008-9BDF-F22D007E3EC3}"/>
    <hyperlink ref="E14" location="Trafico!A1" display="Tráfico" xr:uid="{6A84BF29-E02F-4DC8-8341-24929316C3E2}"/>
    <hyperlink ref="E16:F16" location="'Plazas Turisticas'!A1" display="Plazas Turisticas" xr:uid="{6A035B90-A4BF-4670-B5E1-777CDEC0F462}"/>
    <hyperlink ref="E18:F18" location="Bancos!A1" display="Bancos" xr:uid="{18D9C5F9-750B-4BD5-8770-88DE3ED950A2}"/>
    <hyperlink ref="H12" location="Presupuestos!A1" display="Presupuestos" xr:uid="{18E69CCF-9667-4DB0-8684-D7B43B4629E7}"/>
    <hyperlink ref="H14" location="'Datos Catastrales'!A1" display="Datos Catastrales" xr:uid="{DD3BF851-BC05-42B5-B153-34A66323C985}"/>
    <hyperlink ref="H16:I16" location="Hacienda!A1" display="Hacienda" xr:uid="{5701AF52-A527-4D0C-92A4-228337C3F24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E838-6075-4BFE-962D-B3E1FF362A0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2047.6500101089478</v>
      </c>
      <c r="H14" s="25" t="s">
        <v>17</v>
      </c>
      <c r="I14" s="26">
        <v>0.11853372792509627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22336</v>
      </c>
      <c r="H16" s="25" t="s">
        <v>17</v>
      </c>
      <c r="I16" s="26">
        <v>2.2612711753730398E-2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0.22662965616045846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10.908114125817617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17.53417800859599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601</v>
      </c>
      <c r="H24" s="25" t="s">
        <v>17</v>
      </c>
      <c r="I24" s="26">
        <v>1.8457097229899883E-2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5335</v>
      </c>
      <c r="H26" s="25" t="s">
        <v>17</v>
      </c>
      <c r="I26" s="26">
        <v>1.2641461149128959E-2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803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2678</v>
      </c>
      <c r="H30" s="25" t="s">
        <v>17</v>
      </c>
      <c r="I30" s="26">
        <v>9.5472370766488415E-2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3.9301310043668124E-2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2.1311768385309623E-2</v>
      </c>
      <c r="H34" s="25" t="s">
        <v>29</v>
      </c>
      <c r="I34" s="26">
        <v>0.25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17685</v>
      </c>
      <c r="H36" s="25" t="s">
        <v>17</v>
      </c>
      <c r="I36" s="26">
        <v>2.938210358250664E-2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39735.548480000005</v>
      </c>
      <c r="H38" s="25" t="s">
        <v>17</v>
      </c>
      <c r="I38" s="26">
        <v>2.9551138488279369E-2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16171.023610908427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629C34E-5D63-4118-BF1A-5B56C91D276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F592-C33A-4FE2-9172-1145F2075532}">
  <sheetPr codeName="Hoja4">
    <pageSetUpPr fitToPage="1"/>
  </sheetPr>
  <dimension ref="A4:H3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2047.6500101089478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17.53417800859599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102</v>
      </c>
    </row>
    <row r="25" spans="1:7" x14ac:dyDescent="0.3">
      <c r="B25" s="49" t="s">
        <v>37</v>
      </c>
      <c r="C25" s="50">
        <v>61</v>
      </c>
    </row>
    <row r="26" spans="1:7" x14ac:dyDescent="0.3">
      <c r="B26" s="49" t="s">
        <v>38</v>
      </c>
      <c r="C26" s="50">
        <v>544</v>
      </c>
    </row>
    <row r="27" spans="1:7" x14ac:dyDescent="0.3">
      <c r="B27" s="49" t="s">
        <v>39</v>
      </c>
      <c r="C27" s="50">
        <v>959</v>
      </c>
    </row>
    <row r="28" spans="1:7" x14ac:dyDescent="0.3">
      <c r="B28" s="49" t="s">
        <v>40</v>
      </c>
      <c r="C28" s="50">
        <v>10369</v>
      </c>
    </row>
    <row r="29" spans="1:7" x14ac:dyDescent="0.3">
      <c r="B29" s="49" t="s">
        <v>41</v>
      </c>
      <c r="C29" s="50">
        <v>511</v>
      </c>
    </row>
    <row r="30" spans="1:7" x14ac:dyDescent="0.3">
      <c r="B30" s="49" t="s">
        <v>42</v>
      </c>
      <c r="C30" s="50">
        <v>100</v>
      </c>
    </row>
    <row r="31" spans="1:7" x14ac:dyDescent="0.3">
      <c r="B31" s="49" t="s">
        <v>43</v>
      </c>
      <c r="C31" s="50">
        <v>1171</v>
      </c>
    </row>
    <row r="32" spans="1:7" x14ac:dyDescent="0.3">
      <c r="B32" s="49" t="s">
        <v>44</v>
      </c>
      <c r="C32" s="50">
        <v>1044</v>
      </c>
    </row>
    <row r="33" spans="2:3" x14ac:dyDescent="0.3">
      <c r="B33" s="49" t="s">
        <v>45</v>
      </c>
      <c r="C33" s="50">
        <v>428</v>
      </c>
    </row>
    <row r="34" spans="2:3" x14ac:dyDescent="0.3">
      <c r="B34" s="49" t="s">
        <v>46</v>
      </c>
      <c r="C34" s="50">
        <v>2068</v>
      </c>
    </row>
    <row r="35" spans="2:3" x14ac:dyDescent="0.3">
      <c r="B35" s="49" t="s">
        <v>47</v>
      </c>
      <c r="C35" s="50">
        <v>2233</v>
      </c>
    </row>
    <row r="36" spans="2:3" x14ac:dyDescent="0.3">
      <c r="B36" s="49" t="s">
        <v>48</v>
      </c>
      <c r="C36" s="50">
        <v>1017</v>
      </c>
    </row>
    <row r="37" spans="2:3" x14ac:dyDescent="0.3">
      <c r="B37" s="49" t="s">
        <v>49</v>
      </c>
      <c r="C37" s="50">
        <v>1093</v>
      </c>
    </row>
    <row r="38" spans="2:3" x14ac:dyDescent="0.3">
      <c r="B38" s="49" t="s">
        <v>50</v>
      </c>
      <c r="C38" s="50">
        <v>205</v>
      </c>
    </row>
    <row r="39" spans="2:3" x14ac:dyDescent="0.3">
      <c r="B39" s="49" t="s">
        <v>51</v>
      </c>
      <c r="C39" s="50">
        <v>431</v>
      </c>
    </row>
  </sheetData>
  <mergeCells count="3">
    <mergeCell ref="C6:E6"/>
    <mergeCell ref="C8:E8"/>
    <mergeCell ref="C10:E10"/>
  </mergeCells>
  <hyperlinks>
    <hyperlink ref="A7" location="Indice!A1" display="Índice" xr:uid="{776C7976-F02A-49A7-8E97-73D694D7D46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68A7-A000-48CB-AC4B-5AD987998A4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22336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52</v>
      </c>
      <c r="D13" s="26">
        <v>0.47354047277936961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53</v>
      </c>
      <c r="D15" s="26">
        <v>0.22662965616045846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54</v>
      </c>
      <c r="C17" s="21"/>
      <c r="D17" s="26">
        <v>0.59497286489574408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10.908114125817617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55</v>
      </c>
      <c r="H24" s="42"/>
      <c r="I24" s="58"/>
      <c r="J24" s="26">
        <v>0.23647922636103152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56</v>
      </c>
      <c r="H26" s="42"/>
      <c r="J26" s="53">
        <v>141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57</v>
      </c>
      <c r="H28" s="59"/>
      <c r="I28" s="59"/>
      <c r="J28" s="53">
        <v>48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58</v>
      </c>
      <c r="H30" s="42"/>
      <c r="J30" s="53">
        <v>292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59</v>
      </c>
      <c r="H32" s="42"/>
      <c r="J32" s="53">
        <v>-151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4" x14ac:dyDescent="0.3">
      <c r="A35" s="20"/>
      <c r="C35" s="42"/>
      <c r="G35" s="61">
        <v>3276</v>
      </c>
      <c r="H35" s="61"/>
      <c r="I35" s="61">
        <v>3667</v>
      </c>
      <c r="J35" s="61"/>
      <c r="K35" s="23"/>
    </row>
    <row r="36" spans="1:11" ht="14" x14ac:dyDescent="0.3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4" x14ac:dyDescent="0.3">
      <c r="A37" s="20"/>
      <c r="B37" s="21" t="s">
        <v>64</v>
      </c>
      <c r="C37" s="42"/>
      <c r="G37" s="63">
        <v>1718</v>
      </c>
      <c r="H37" s="63">
        <v>1558</v>
      </c>
      <c r="I37" s="63">
        <v>1937</v>
      </c>
      <c r="J37" s="63">
        <v>1730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959DBC4-7E3B-47ED-929F-C9231E2F102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14AA-7D1E-44BD-A2FA-AF4868B8098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65</v>
      </c>
      <c r="C11" s="65">
        <v>17274</v>
      </c>
      <c r="D11" s="66"/>
      <c r="E11" s="67" t="s">
        <v>66</v>
      </c>
      <c r="F11" s="65">
        <v>5062</v>
      </c>
      <c r="G11" s="67" t="s">
        <v>67</v>
      </c>
      <c r="H11" s="66"/>
      <c r="I11" s="65">
        <v>1434</v>
      </c>
      <c r="J11" s="67" t="s">
        <v>68</v>
      </c>
      <c r="K11" s="68">
        <v>2135</v>
      </c>
    </row>
    <row r="12" spans="1:11" ht="30.75" customHeight="1" thickBot="1" x14ac:dyDescent="0.35">
      <c r="B12" s="64" t="s">
        <v>69</v>
      </c>
      <c r="C12" s="65">
        <v>242</v>
      </c>
      <c r="D12" s="67"/>
      <c r="E12" s="67" t="s">
        <v>70</v>
      </c>
      <c r="F12" s="65">
        <v>1249</v>
      </c>
      <c r="G12" s="67" t="s">
        <v>71</v>
      </c>
      <c r="H12" s="67"/>
      <c r="I12" s="65">
        <v>0</v>
      </c>
      <c r="J12" s="67" t="s">
        <v>72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22336</v>
      </c>
      <c r="J14" s="69"/>
      <c r="K14" s="69"/>
    </row>
    <row r="16" spans="1:11" x14ac:dyDescent="0.3">
      <c r="B16" s="21" t="s">
        <v>75</v>
      </c>
      <c r="C16" s="76">
        <v>1904</v>
      </c>
    </row>
    <row r="17" spans="2:3" x14ac:dyDescent="0.3">
      <c r="B17" s="21" t="s">
        <v>76</v>
      </c>
      <c r="C17" s="76">
        <v>1167</v>
      </c>
    </row>
    <row r="18" spans="2:3" x14ac:dyDescent="0.3">
      <c r="B18" s="21" t="s">
        <v>77</v>
      </c>
      <c r="C18" s="76">
        <v>787</v>
      </c>
    </row>
    <row r="19" spans="2:3" x14ac:dyDescent="0.3">
      <c r="B19" s="21" t="s">
        <v>78</v>
      </c>
      <c r="C19" s="76">
        <v>103</v>
      </c>
    </row>
    <row r="20" spans="2:3" x14ac:dyDescent="0.3">
      <c r="B20" s="21" t="s">
        <v>79</v>
      </c>
      <c r="C20" s="76">
        <v>88</v>
      </c>
    </row>
    <row r="21" spans="2:3" x14ac:dyDescent="0.3">
      <c r="B21" s="21" t="s">
        <v>80</v>
      </c>
      <c r="C21" s="76">
        <v>85</v>
      </c>
    </row>
    <row r="22" spans="2:3" x14ac:dyDescent="0.3">
      <c r="B22" s="21" t="s">
        <v>81</v>
      </c>
      <c r="C22" s="76">
        <v>76</v>
      </c>
    </row>
    <row r="23" spans="2:3" x14ac:dyDescent="0.3">
      <c r="B23" s="21" t="s">
        <v>82</v>
      </c>
      <c r="C23" s="76">
        <v>69</v>
      </c>
    </row>
    <row r="24" spans="2:3" x14ac:dyDescent="0.3">
      <c r="B24" s="21" t="s">
        <v>83</v>
      </c>
      <c r="C24" s="76">
        <v>69</v>
      </c>
    </row>
    <row r="25" spans="2:3" x14ac:dyDescent="0.3">
      <c r="B25" s="21" t="s">
        <v>84</v>
      </c>
      <c r="C25" s="76">
        <v>68</v>
      </c>
    </row>
    <row r="26" spans="2:3" x14ac:dyDescent="0.3">
      <c r="B26" s="21" t="s">
        <v>85</v>
      </c>
      <c r="C26" s="76">
        <v>67</v>
      </c>
    </row>
    <row r="27" spans="2:3" x14ac:dyDescent="0.3">
      <c r="B27" s="21" t="s">
        <v>86</v>
      </c>
      <c r="C27" s="76">
        <v>52</v>
      </c>
    </row>
    <row r="28" spans="2:3" x14ac:dyDescent="0.3">
      <c r="B28" s="21" t="s">
        <v>87</v>
      </c>
      <c r="C28" s="76">
        <v>48</v>
      </c>
    </row>
    <row r="29" spans="2:3" x14ac:dyDescent="0.3">
      <c r="B29" s="21" t="s">
        <v>88</v>
      </c>
      <c r="C29" s="76">
        <v>46</v>
      </c>
    </row>
    <row r="30" spans="2:3" x14ac:dyDescent="0.3">
      <c r="B30" s="21" t="s">
        <v>89</v>
      </c>
      <c r="C30" s="76">
        <v>45</v>
      </c>
    </row>
    <row r="31" spans="2:3" x14ac:dyDescent="0.3">
      <c r="B31" s="21" t="s">
        <v>90</v>
      </c>
      <c r="C31" s="76">
        <v>31</v>
      </c>
    </row>
    <row r="32" spans="2:3" x14ac:dyDescent="0.3">
      <c r="B32" s="21" t="s">
        <v>91</v>
      </c>
      <c r="C32" s="76">
        <v>29</v>
      </c>
    </row>
    <row r="33" spans="2:3" x14ac:dyDescent="0.3">
      <c r="B33" s="21" t="s">
        <v>92</v>
      </c>
      <c r="C33" s="76">
        <v>26</v>
      </c>
    </row>
    <row r="34" spans="2:3" x14ac:dyDescent="0.3">
      <c r="B34" s="21" t="s">
        <v>93</v>
      </c>
      <c r="C34" s="76">
        <v>25</v>
      </c>
    </row>
    <row r="35" spans="2:3" x14ac:dyDescent="0.3">
      <c r="B35" s="21" t="s">
        <v>94</v>
      </c>
      <c r="C35" s="76">
        <v>23</v>
      </c>
    </row>
    <row r="36" spans="2:3" x14ac:dyDescent="0.3">
      <c r="B36" s="21" t="s">
        <v>95</v>
      </c>
      <c r="C36" s="76">
        <v>22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F477E04-26B6-40FB-95C7-685E8F99555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E739-8866-4885-AEC6-3E9AA5D697E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96</v>
      </c>
      <c r="E12" s="78">
        <v>11003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97</v>
      </c>
      <c r="C14" s="79"/>
      <c r="D14" s="79"/>
      <c r="E14" s="78">
        <v>2107</v>
      </c>
    </row>
    <row r="15" spans="1:9" x14ac:dyDescent="0.3">
      <c r="A15" s="20"/>
      <c r="E15" s="78"/>
    </row>
    <row r="16" spans="1:9" x14ac:dyDescent="0.3">
      <c r="A16" s="20"/>
      <c r="B16" s="21" t="s">
        <v>98</v>
      </c>
      <c r="D16" s="80"/>
      <c r="E16" s="78">
        <v>803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99</v>
      </c>
      <c r="D18" s="80"/>
      <c r="E18" s="78">
        <v>1304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100</v>
      </c>
      <c r="D20" s="80"/>
      <c r="E20" s="81">
        <v>0.19641512275945172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102</v>
      </c>
      <c r="E26" s="86"/>
      <c r="F26" s="86"/>
      <c r="G26" s="86"/>
      <c r="H26" s="87"/>
    </row>
    <row r="27" spans="1:16" ht="15.5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35">
      <c r="C28" s="88" t="s">
        <v>108</v>
      </c>
      <c r="D28" s="89">
        <v>1470</v>
      </c>
      <c r="E28" s="89">
        <v>112</v>
      </c>
      <c r="F28" s="89">
        <v>2087</v>
      </c>
      <c r="G28" s="90">
        <v>1666</v>
      </c>
      <c r="H28" s="90">
        <f>SUM(D28:G28)</f>
        <v>5335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4F90B79-90D4-4160-87EE-8F77D9E46E3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1B16-9C9A-4C81-9F96-085EEC8E48D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3">
      <c r="A15" s="20"/>
      <c r="B15" s="105" t="s">
        <v>108</v>
      </c>
      <c r="C15" s="106">
        <v>346</v>
      </c>
      <c r="D15" s="107">
        <v>2746</v>
      </c>
      <c r="E15" s="108">
        <v>55</v>
      </c>
      <c r="G15" s="105" t="s">
        <v>108</v>
      </c>
      <c r="H15" s="109">
        <v>259</v>
      </c>
      <c r="I15" s="107">
        <v>72</v>
      </c>
      <c r="J15" s="107">
        <v>1534</v>
      </c>
      <c r="K15" s="110">
        <v>1282</v>
      </c>
      <c r="L15" s="111"/>
      <c r="M15" s="105" t="s">
        <v>108</v>
      </c>
      <c r="N15" s="112">
        <v>1213</v>
      </c>
      <c r="O15" s="112">
        <v>1320</v>
      </c>
      <c r="P15" s="112">
        <v>614</v>
      </c>
      <c r="Q15" s="108">
        <v>0</v>
      </c>
      <c r="R15" s="23"/>
    </row>
    <row r="16" spans="1:18" ht="34.5" customHeight="1" thickBot="1" x14ac:dyDescent="0.35">
      <c r="A16" s="20"/>
      <c r="B16" s="113" t="s">
        <v>120</v>
      </c>
      <c r="C16" s="114">
        <v>169</v>
      </c>
      <c r="D16" s="115">
        <v>379</v>
      </c>
      <c r="E16" s="116">
        <v>53</v>
      </c>
      <c r="G16" s="113" t="s">
        <v>120</v>
      </c>
      <c r="H16" s="114">
        <v>81</v>
      </c>
      <c r="I16" s="115">
        <v>15</v>
      </c>
      <c r="J16" s="115">
        <v>252</v>
      </c>
      <c r="K16" s="116">
        <v>253</v>
      </c>
      <c r="L16" s="111"/>
      <c r="M16" s="113" t="s">
        <v>120</v>
      </c>
      <c r="N16" s="115">
        <v>532</v>
      </c>
      <c r="O16" s="115">
        <v>64</v>
      </c>
      <c r="P16" s="115">
        <v>5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B979B53-E682-4CA3-BD19-FF8710ACF5D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9B54-E6C4-4783-89C2-F7569CE5832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35">
      <c r="A15" s="20"/>
      <c r="B15" s="117">
        <v>11389</v>
      </c>
      <c r="C15" s="115">
        <v>1665</v>
      </c>
      <c r="D15" s="115">
        <v>3545</v>
      </c>
      <c r="E15" s="115">
        <v>2</v>
      </c>
      <c r="F15" s="115">
        <v>450</v>
      </c>
      <c r="G15" s="116">
        <v>634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8032</v>
      </c>
      <c r="C21" s="115">
        <v>4444</v>
      </c>
      <c r="D21" s="116">
        <v>12476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81A48B0-88B5-477E-A8F9-7F15EDF411F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0151-3FC3-49B6-B1B8-D26C5FCAB34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8.75" customHeight="1" x14ac:dyDescent="0.3">
      <c r="A13" s="20"/>
      <c r="B13" s="119" t="s">
        <v>133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3">
      <c r="A16" s="20"/>
      <c r="B16" s="121" t="s">
        <v>139</v>
      </c>
      <c r="C16" s="122">
        <v>16</v>
      </c>
      <c r="D16" s="122">
        <v>4</v>
      </c>
      <c r="E16" s="122">
        <v>21</v>
      </c>
      <c r="F16" s="122">
        <v>12</v>
      </c>
      <c r="G16" s="123">
        <v>3</v>
      </c>
      <c r="H16" s="124">
        <v>56</v>
      </c>
      <c r="I16" s="23"/>
    </row>
    <row r="17" spans="1:9" ht="32.25" customHeight="1" thickBot="1" x14ac:dyDescent="0.35">
      <c r="A17" s="20"/>
      <c r="B17" s="125" t="s">
        <v>140</v>
      </c>
      <c r="C17" s="115">
        <v>16</v>
      </c>
      <c r="D17" s="115">
        <v>6</v>
      </c>
      <c r="E17" s="115">
        <v>21</v>
      </c>
      <c r="F17" s="115">
        <v>12</v>
      </c>
      <c r="G17" s="126">
        <v>3</v>
      </c>
      <c r="H17" s="116">
        <v>58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3">
      <c r="A22" s="20"/>
      <c r="B22" s="121" t="s">
        <v>139</v>
      </c>
      <c r="C22" s="122">
        <v>265</v>
      </c>
      <c r="D22" s="122">
        <v>816</v>
      </c>
      <c r="E22" s="122">
        <v>555</v>
      </c>
      <c r="F22" s="122">
        <v>87</v>
      </c>
      <c r="G22" s="123">
        <v>117</v>
      </c>
      <c r="H22" s="124">
        <v>1840</v>
      </c>
      <c r="I22" s="23"/>
    </row>
    <row r="23" spans="1:9" ht="32.25" customHeight="1" thickBot="1" x14ac:dyDescent="0.35">
      <c r="A23" s="20"/>
      <c r="B23" s="125" t="s">
        <v>140</v>
      </c>
      <c r="C23" s="115">
        <v>263</v>
      </c>
      <c r="D23" s="115">
        <v>1656</v>
      </c>
      <c r="E23" s="115">
        <v>555</v>
      </c>
      <c r="F23" s="115">
        <v>87</v>
      </c>
      <c r="G23" s="126">
        <v>117</v>
      </c>
      <c r="H23" s="116">
        <v>2678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12F0C34-B726-41DA-A77D-66EA4DEABB0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5D7-BB20-4833-90B8-C54F9F01124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35">
      <c r="A15" s="20"/>
      <c r="B15" s="117">
        <v>27</v>
      </c>
      <c r="C15" s="115">
        <v>19</v>
      </c>
      <c r="D15" s="115">
        <v>0</v>
      </c>
      <c r="E15" s="115">
        <v>0</v>
      </c>
      <c r="F15" s="115">
        <v>0</v>
      </c>
      <c r="G15" s="116">
        <v>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152</v>
      </c>
      <c r="F20" s="129">
        <v>477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153</v>
      </c>
      <c r="F22" s="130">
        <v>2.1311768385309623E-2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154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155</v>
      </c>
      <c r="F26" s="130">
        <v>0.25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FF8E915-781C-47F9-9E31-159232FDB8D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42BE-579A-4A1E-82C0-44E5FA1585C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35">
      <c r="A16" s="20"/>
      <c r="B16" s="135">
        <v>12461.14012</v>
      </c>
      <c r="C16" s="136">
        <v>709.48062000000004</v>
      </c>
      <c r="D16" s="136">
        <v>4927.0321499999991</v>
      </c>
      <c r="E16" s="136">
        <v>7895.2424199999996</v>
      </c>
      <c r="F16" s="136">
        <v>833.53905000000009</v>
      </c>
      <c r="G16" s="136">
        <v>558.40418999999997</v>
      </c>
      <c r="H16" s="136">
        <v>3793.8598100000004</v>
      </c>
      <c r="I16" s="136">
        <v>0</v>
      </c>
      <c r="J16" s="136">
        <v>125.5</v>
      </c>
      <c r="K16" s="137">
        <v>31304.198359999999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35">
      <c r="A20" s="20"/>
      <c r="B20" s="135">
        <v>10408.46832</v>
      </c>
      <c r="C20" s="136">
        <v>10027.897720000001</v>
      </c>
      <c r="D20" s="136">
        <v>114.2</v>
      </c>
      <c r="E20" s="136">
        <v>1551.8817999999999</v>
      </c>
      <c r="F20" s="136">
        <v>8786.4505199999985</v>
      </c>
      <c r="G20" s="136">
        <v>171</v>
      </c>
      <c r="H20" s="136">
        <v>0</v>
      </c>
      <c r="I20" s="136">
        <v>240.3</v>
      </c>
      <c r="J20" s="137">
        <v>31304.198359999999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8584.7722799999992</v>
      </c>
      <c r="C24" s="136">
        <v>4083.7877200000007</v>
      </c>
      <c r="D24" s="136">
        <v>7312.4920000000002</v>
      </c>
      <c r="E24" s="136">
        <v>1993.25587</v>
      </c>
      <c r="F24" s="136">
        <v>9045.0904900000005</v>
      </c>
      <c r="G24" s="136">
        <v>284.8</v>
      </c>
      <c r="H24" s="137">
        <v>31304.198359999999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C9C53EE-AC76-4F59-8764-F99140E2BA4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6204-2BBB-4543-9DF8-F55C953C2E5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3">
      <c r="A15" s="20"/>
      <c r="B15" s="100" t="s">
        <v>185</v>
      </c>
      <c r="C15" s="149">
        <v>22047</v>
      </c>
      <c r="E15" s="150" t="s">
        <v>186</v>
      </c>
      <c r="F15" s="151">
        <v>17058</v>
      </c>
      <c r="G15" s="20"/>
      <c r="I15" s="100" t="s">
        <v>187</v>
      </c>
      <c r="J15" s="149">
        <v>92135</v>
      </c>
      <c r="K15" s="23"/>
    </row>
    <row r="16" spans="1:11" ht="51" customHeight="1" x14ac:dyDescent="0.3">
      <c r="A16" s="20"/>
      <c r="B16" s="150" t="s">
        <v>188</v>
      </c>
      <c r="C16" s="152">
        <v>646251.65544999996</v>
      </c>
      <c r="E16" s="150" t="s">
        <v>189</v>
      </c>
      <c r="F16" s="153">
        <v>1163.6560999999999</v>
      </c>
      <c r="G16" s="20"/>
      <c r="I16" s="150" t="s">
        <v>190</v>
      </c>
      <c r="J16" s="152">
        <v>203616.7</v>
      </c>
      <c r="K16" s="23"/>
    </row>
    <row r="17" spans="1:13" ht="51" customHeight="1" thickBot="1" x14ac:dyDescent="0.35">
      <c r="A17" s="20"/>
      <c r="B17" s="150" t="s">
        <v>191</v>
      </c>
      <c r="C17" s="152">
        <v>472495.74308999989</v>
      </c>
      <c r="E17" s="150" t="s">
        <v>192</v>
      </c>
      <c r="F17" s="153">
        <v>386.92290000000003</v>
      </c>
      <c r="G17" s="20"/>
      <c r="I17" s="154" t="s">
        <v>193</v>
      </c>
      <c r="J17" s="155">
        <v>212072.50000000006</v>
      </c>
      <c r="K17" s="23"/>
    </row>
    <row r="18" spans="1:13" ht="51" customHeight="1" thickBot="1" x14ac:dyDescent="0.35">
      <c r="A18" s="20"/>
      <c r="B18" s="154" t="s">
        <v>194</v>
      </c>
      <c r="C18" s="156">
        <v>173755.91229000001</v>
      </c>
      <c r="D18" s="157"/>
      <c r="E18" s="154" t="s">
        <v>195</v>
      </c>
      <c r="F18" s="158">
        <v>776.73320000000001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F62F289-335F-4AB0-B214-0481F367FB2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5EDC-5399-44B8-B475-D88EE61BB56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197</v>
      </c>
      <c r="E15" s="53">
        <v>10964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198</v>
      </c>
      <c r="E17" s="53">
        <v>2558.8562595767967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16171.023610908427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199</v>
      </c>
      <c r="D21" s="80"/>
      <c r="E21" s="159">
        <v>0.82485096578832739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BA05190-2E5B-4FAA-A4B2-8433A67D323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2025-06-02T10:16:24Z</dcterms:modified>
</cp:coreProperties>
</file>